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ORMATOS CUENTA PUBLICA 2021\FORMATOS ENVIADOS 4TO TRIM 2021\FORMATOS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E18" i="1" s="1"/>
  <c r="G8" i="1"/>
  <c r="F8" i="1"/>
  <c r="D8" i="1"/>
  <c r="C8" i="1"/>
  <c r="G26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<sst xmlns="http://schemas.openxmlformats.org/spreadsheetml/2006/main" count="41" uniqueCount="36">
  <si>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</si>
  <si>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</si>
  <si>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</si>
  <si>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</si>
  <si>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</si>
  <si>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</si>
  <si>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</si>
  <si>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</si>
  <si>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</si>
  <si>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</si>
  <si>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</si>
  <si>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</si>
  <si>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</si>
  <si>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</si>
  <si>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</si>
  <si>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</si>
  <si>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</si>
  <si>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</si>
  <si>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</si>
  <si>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</si>
  <si>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</si>
  <si>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</si>
  <si>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</si>
  <si>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</si>
  <si>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</si>
  <si>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</si>
  <si>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</si>
  <si>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</si>
  <si>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</si>
  <si>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Chihuahuense de Salud</t>
  </si>
  <si>
    <t>Del 01 de enero al 31 de diciembre del 2021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</si>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</sst>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16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A1:K56"/>
  <sheetViews>
    <sheetView tabSelected="1" topLeftCell="A7" workbookViewId="0">
      <selection activeCell="A31" sqref="A31:K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5.28515625" style="1" customWidth="1"/>
    <col min="6" max="7" width="14.7109375" style="1" bestFit="1" customWidth="1"/>
    <col min="8" max="8" width="15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1385139671</v>
      </c>
      <c r="D8" s="18">
        <f>SUM(D9:D16)</f>
        <v>835966566</v>
      </c>
      <c r="E8" s="21">
        <f t="shared" ref="E8:E16" si="0">C8+D8</f>
        <v>2221106237</v>
      </c>
      <c r="F8" s="18">
        <f>SUM(F9:F16)</f>
        <v>1927256056</v>
      </c>
      <c r="G8" s="21">
        <f>SUM(G9:G16)</f>
        <v>1927256056</v>
      </c>
      <c r="H8" s="5">
        <f t="shared" ref="H8:H16" si="1">G8-C8</f>
        <v>542116385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1385139671</v>
      </c>
      <c r="D16" s="19">
        <v>835966566</v>
      </c>
      <c r="E16" s="23">
        <f t="shared" si="0"/>
        <v>2221106237</v>
      </c>
      <c r="F16" s="19">
        <v>1927256056</v>
      </c>
      <c r="G16" s="22">
        <v>1927256056</v>
      </c>
      <c r="H16" s="7">
        <f t="shared" si="1"/>
        <v>542116385</v>
      </c>
    </row>
    <row r="17" spans="1:11" x14ac:dyDescent="0.2">
      <c r="B17" s="10"/>
      <c r="C17" s="23"/>
      <c r="D17" s="20"/>
      <c r="E17" s="23"/>
      <c r="F17" s="20"/>
      <c r="G17" s="23"/>
      <c r="H17" s="7"/>
    </row>
    <row r="18" spans="1:11" ht="36" x14ac:dyDescent="0.2">
      <c r="B18" s="11" t="s">
        <v>28</v>
      </c>
      <c r="C18" s="21">
        <f>SUM(C19:C22)</f>
        <v>1597030766</v>
      </c>
      <c r="D18" s="18">
        <f>SUM(D19:D22)</f>
        <v>0</v>
      </c>
      <c r="E18" s="21">
        <f>C18+D18</f>
        <v>1597030766</v>
      </c>
      <c r="F18" s="18">
        <f>SUM(F19:F22)</f>
        <v>1428588448</v>
      </c>
      <c r="G18" s="21">
        <f>SUM(G19:G22)</f>
        <v>1428588448</v>
      </c>
      <c r="H18" s="5">
        <f>G18-C18</f>
        <v>-168442318</v>
      </c>
    </row>
    <row r="19" spans="1:11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1:11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1:11" x14ac:dyDescent="0.2">
      <c r="B21" s="6" t="s">
        <v>20</v>
      </c>
      <c r="C21" s="22">
        <v>1597030766</v>
      </c>
      <c r="D21" s="19">
        <v>0</v>
      </c>
      <c r="E21" s="23">
        <f>C21+D21</f>
        <v>1597030766</v>
      </c>
      <c r="F21" s="19">
        <v>1428588448</v>
      </c>
      <c r="G21" s="22">
        <v>1428588448</v>
      </c>
      <c r="H21" s="7">
        <f>G21-C21</f>
        <v>-168442318</v>
      </c>
    </row>
    <row r="22" spans="1:11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1:11" x14ac:dyDescent="0.2">
      <c r="B23" s="10"/>
      <c r="C23" s="23"/>
      <c r="D23" s="20"/>
      <c r="E23" s="23"/>
      <c r="F23" s="20"/>
      <c r="G23" s="23"/>
      <c r="H23" s="7"/>
    </row>
    <row r="24" spans="1:11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1:11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1:11" ht="12.75" thickBot="1" x14ac:dyDescent="0.25">
      <c r="B26" s="16" t="s">
        <v>24</v>
      </c>
      <c r="C26" s="15">
        <f>SUM(C24,C18,C8)</f>
        <v>2982170437</v>
      </c>
      <c r="D26" s="26">
        <f>SUM(D24,D18,D8)</f>
        <v>835966566</v>
      </c>
      <c r="E26" s="15">
        <f>SUM(D26,C26)</f>
        <v>3818137003</v>
      </c>
      <c r="F26" s="26">
        <f>SUM(F24,F18,F8)</f>
        <v>3355844504</v>
      </c>
      <c r="G26" s="15">
        <f>SUM(G24,G18,G8)</f>
        <v>3355844504</v>
      </c>
      <c r="H26" s="28">
        <f>SUM(G26-C26)</f>
        <v>373674067</v>
      </c>
    </row>
    <row r="27" spans="1:11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1:11" s="3" customFormat="1" x14ac:dyDescent="0.2"/>
    <row r="29" spans="1:11" s="3" customFormat="1" x14ac:dyDescent="0.2"/>
    <row r="30" spans="1:11" s="3" customFormat="1" x14ac:dyDescent="0.2"/>
    <row r="31" spans="1:11" s="3" customFormat="1" ht="15" x14ac:dyDescent="0.25">
      <c r="A31" s="52"/>
      <c r="B31" s="49"/>
      <c r="C31" s="52"/>
      <c r="D31" s="52"/>
      <c r="E31" s="48"/>
      <c r="F31" s="49"/>
      <c r="G31" s="49"/>
      <c r="H31" s="49"/>
      <c r="I31" s="48"/>
      <c r="J31" s="48"/>
      <c r="K31" s="48"/>
    </row>
    <row r="32" spans="1:11" s="3" customFormat="1" ht="15" x14ac:dyDescent="0.2">
      <c r="A32" s="50"/>
      <c r="B32" s="51" t="s">
        <v>31</v>
      </c>
      <c r="C32" s="50"/>
      <c r="D32" s="50"/>
      <c r="E32" s="50"/>
      <c r="F32" s="50"/>
      <c r="G32" s="51" t="s">
        <v>32</v>
      </c>
      <c r="H32" s="50"/>
      <c r="I32" s="50"/>
      <c r="J32" s="50"/>
      <c r="K32" s="50"/>
    </row>
    <row r="33" spans="1:11" s="3" customFormat="1" ht="15" x14ac:dyDescent="0.2">
      <c r="A33" s="50"/>
      <c r="B33" s="51" t="s">
        <v>33</v>
      </c>
      <c r="C33" s="50"/>
      <c r="D33" s="50"/>
      <c r="E33" s="50"/>
      <c r="F33" s="50"/>
      <c r="G33" s="51" t="s">
        <v>34</v>
      </c>
      <c r="H33" s="50"/>
      <c r="I33" s="50"/>
      <c r="J33" s="50"/>
      <c r="K33" s="50"/>
    </row>
    <row r="34" spans="1:11" s="3" customFormat="1" ht="15" x14ac:dyDescent="0.2">
      <c r="A34" s="50"/>
      <c r="B34" s="51" t="s">
        <v>35</v>
      </c>
      <c r="C34" s="50"/>
      <c r="D34" s="50"/>
      <c r="E34" s="50"/>
      <c r="F34" s="50"/>
      <c r="G34" s="51" t="s">
        <v>35</v>
      </c>
      <c r="H34" s="50"/>
      <c r="I34" s="50"/>
      <c r="J34" s="50"/>
      <c r="K34" s="50"/>
    </row>
    <row r="35" spans="1:11" s="3" customFormat="1" x14ac:dyDescent="0.2"/>
    <row r="36" spans="1:11" s="3" customFormat="1" x14ac:dyDescent="0.2"/>
    <row r="37" spans="1:11" s="3" customFormat="1" x14ac:dyDescent="0.2"/>
    <row r="38" spans="1:11" s="3" customFormat="1" x14ac:dyDescent="0.2"/>
    <row r="39" spans="1:11" s="3" customFormat="1" x14ac:dyDescent="0.2"/>
    <row r="40" spans="1:11" s="3" customFormat="1" x14ac:dyDescent="0.2"/>
    <row r="41" spans="1:11" s="3" customFormat="1" x14ac:dyDescent="0.2"/>
    <row r="42" spans="1:11" s="3" customFormat="1" x14ac:dyDescent="0.2"/>
    <row r="43" spans="1:11" s="3" customFormat="1" x14ac:dyDescent="0.2"/>
    <row r="44" spans="1:11" s="3" customFormat="1" x14ac:dyDescent="0.2"/>
    <row r="45" spans="1:11" s="3" customFormat="1" x14ac:dyDescent="0.2"/>
    <row r="46" spans="1:11" s="3" customFormat="1" x14ac:dyDescent="0.2"/>
    <row r="47" spans="1:11" s="3" customFormat="1" x14ac:dyDescent="0.2"/>
    <row r="48" spans="1:11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Marco Antonio Martinez Caldera</cp:lastModifiedBy>
  <dcterms:created xsi:type="dcterms:W3CDTF">2019-12-05T18:23:32Z</dcterms:created>
  <dcterms:modified xsi:type="dcterms:W3CDTF">2022-02-02T21:22:37Z</dcterms:modified>
</cp:coreProperties>
</file>